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4TO TRIMESTRE 2017\PARA PUBLICAR\4TO. TRIMESTRE 2017\GESTIÓN DE PROYECTOS\"/>
    </mc:Choice>
  </mc:AlternateContent>
  <bookViews>
    <workbookView xWindow="0" yWindow="0" windowWidth="11280" windowHeight="502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ReporteTrimestral!$C$10:$AE$19</definedName>
    <definedName name="_xlnm.Print_Area" localSheetId="0">Portada!$B$2:$M$16</definedName>
    <definedName name="_xlnm.Print_Area" localSheetId="1">ReporteTrimestral!$B$2:$AE$21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8" i="2" l="1"/>
  <c r="Y19" i="2"/>
  <c r="Y17" i="2" l="1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<sst xmlns="http://schemas.openxmlformats.org/spreadsheetml/2006/main" count="194" uniqueCount="82">
  <si>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</si>
  <si>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</si>
  <si>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</si>
  <si>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</si>
  <si>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</si>
  <si>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</si>
  <si>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</si>
  <si>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</si>
  <si>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</si>
  <si>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</si>
  <si>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</si>
  <si>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</si>
  <si>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</si>
  <si>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</si>
  <si>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</si>
  <si>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</si>
  <si>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</si>
  <si>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</si>
  <si>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</si>
  <si>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</si>
  <si>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</si>
  <si>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</si>
  <si>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</si>
  <si>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</si>
  <si>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</si>
  <si>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</si>
  <si>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</si>
  <si>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</si>
  <si>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</si>
  <si>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</si>
  <si>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</si>
  <si>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</si>
  <si>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</si>
  <si>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</si>
  <si>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</si>
  <si>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</si>
  <si>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</si>
  <si>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</si>
  <si>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</si>
  <si>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</si>
  <si>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</si>
  <si>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</si>
  <si>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</si>
  <si>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</si>
  <si>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</si>
  <si>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Otros Proyectos</t>
  </si>
  <si>
    <t>Metros Cuadrados</t>
  </si>
  <si>
    <t>Financiera:  / Física:  / Registro: Se reporta lo conducente al Cuarto Trimestre del 2017 - SISTEMA: Pasa al siguiente nivel.</t>
  </si>
  <si>
    <t>Financiera:  / Física:  / Registro: Se reporta lo conducente al Cuarto Trimestre del 2017</t>
  </si>
  <si>
    <t>Transportes y vialidades</t>
  </si>
  <si>
    <t>U132 Fondo para el Fortalecimiento de la Infraestructura Estatal y Municipal</t>
  </si>
  <si>
    <t>MUNICIPIO</t>
  </si>
  <si>
    <t>2017</t>
  </si>
  <si>
    <t>MEX17170200896591</t>
  </si>
  <si>
    <t>Programa De Bacheo En Calles Del Municipio De Nezahualcóyotl - 4917256</t>
  </si>
  <si>
    <t>107452</t>
  </si>
  <si>
    <t>MEX17170200897400</t>
  </si>
  <si>
    <t>Repavimentación De La Calle Lago Trasimeno Entre Av. Chimalhuacan Y Calle Laguna De Terninos</t>
  </si>
  <si>
    <t>108189</t>
  </si>
  <si>
    <t>MEX17170200897401</t>
  </si>
  <si>
    <t>Repavimentación De La Calles Bravo Entre Av. Nezahualcóyotl Y Calle Profesa; La Calle Villa Guerrero Entre Calle Bravo Y Calle Coatepec; Y La Calle Ixtapan Entre Calle Flamingos Y Calle Coatepec</t>
  </si>
  <si>
    <t>108191</t>
  </si>
  <si>
    <t>MEX17170200897402</t>
  </si>
  <si>
    <t>Construcción De Subcolectores En La Colonia Loma Bonita - 4846634</t>
  </si>
  <si>
    <t>107451</t>
  </si>
  <si>
    <t>MEX17170200899043</t>
  </si>
  <si>
    <t>Remodelación De Parque Recreativo Lago Atitlan Ii; Calle Lago Atitlan Entre Laguna Tamiahua Y Laguna Del Carmen; Colonia Agua Azul - 4846488</t>
  </si>
  <si>
    <t>107453</t>
  </si>
  <si>
    <t>MEX17170200900696</t>
  </si>
  <si>
    <t>Repavimentación De Las Calles Oriente 9; Oriente 20; San Sebastian; Calle 15 Y Calle 18 - 4810748</t>
  </si>
  <si>
    <t>108187</t>
  </si>
  <si>
    <t>MEX17170200901513</t>
  </si>
  <si>
    <t>Repavimentación De La Avenida Oaxaca Entre Av. Periférico Y Calle 17; La Calle 13 Entre Calle Guadalupe Victoria Y Avenida Oaxaca; Y La Calle Ignacio Zaragoza Entre Calle Simón Bolívar Y Calle Puebla.</t>
  </si>
  <si>
    <t>108190</t>
  </si>
  <si>
    <t>Dirección General de Obras Públicas y Desarrollo Urbano</t>
  </si>
  <si>
    <t>MEX17170401051347</t>
  </si>
  <si>
    <t>Rehabilitación De Calle 10 Entre Av. Chimalhuacán Y Calle Malinalco, Colonia Maravillas.</t>
  </si>
  <si>
    <t>109842</t>
  </si>
  <si>
    <t>MEX17170401051382</t>
  </si>
  <si>
    <t>Pavimentación De Calles De Calle Veracruz A Av. Central Y De Av. Ffcc. De Los Reyes A Av. Francisco Villa Primera Etapa.</t>
  </si>
  <si>
    <t>109648</t>
  </si>
  <si>
    <t>Total: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</si>
</sst>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9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9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53</v>
      </c>
      <c r="D11" s="28" t="s">
        <v>54</v>
      </c>
      <c r="E11" s="29" t="s">
        <v>55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50</v>
      </c>
      <c r="L11" s="32" t="s">
        <v>40</v>
      </c>
      <c r="M11" s="30" t="s">
        <v>44</v>
      </c>
      <c r="N11" s="30" t="s">
        <v>51</v>
      </c>
      <c r="O11" s="30" t="s">
        <v>45</v>
      </c>
      <c r="P11" s="32" t="s">
        <v>41</v>
      </c>
      <c r="Q11" s="32" t="s">
        <v>52</v>
      </c>
      <c r="R11" s="30">
        <v>3200000</v>
      </c>
      <c r="S11" s="30">
        <v>3200000</v>
      </c>
      <c r="T11" s="30">
        <v>3200000</v>
      </c>
      <c r="U11" s="30">
        <v>3156057.61</v>
      </c>
      <c r="V11" s="30">
        <v>2655760.71</v>
      </c>
      <c r="W11" s="30">
        <v>2655760.71</v>
      </c>
      <c r="X11" s="30">
        <v>2655760.71</v>
      </c>
      <c r="Y11" s="33">
        <f t="shared" ref="Y11:Y13" si="0">IF(ISERROR(W11/S11),0,((W11/S11)*100))</f>
        <v>82.992522187500001</v>
      </c>
      <c r="Z11" s="32">
        <v>0</v>
      </c>
      <c r="AA11" s="32" t="s">
        <v>46</v>
      </c>
      <c r="AB11" s="27"/>
      <c r="AC11" s="33">
        <v>0</v>
      </c>
      <c r="AD11" s="33">
        <v>68.89</v>
      </c>
      <c r="AE11" s="34" t="s">
        <v>48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50</v>
      </c>
      <c r="L12" s="32" t="s">
        <v>40</v>
      </c>
      <c r="M12" s="30" t="s">
        <v>44</v>
      </c>
      <c r="N12" s="30" t="s">
        <v>51</v>
      </c>
      <c r="O12" s="30" t="s">
        <v>45</v>
      </c>
      <c r="P12" s="32" t="s">
        <v>41</v>
      </c>
      <c r="Q12" s="32" t="s">
        <v>52</v>
      </c>
      <c r="R12" s="30">
        <v>6300000</v>
      </c>
      <c r="S12" s="30">
        <v>6300000</v>
      </c>
      <c r="T12" s="30">
        <v>6230000</v>
      </c>
      <c r="U12" s="30">
        <v>6197951.8600000003</v>
      </c>
      <c r="V12" s="30">
        <v>3098975.93</v>
      </c>
      <c r="W12" s="30">
        <v>3098975.93</v>
      </c>
      <c r="X12" s="30">
        <v>3098975.93</v>
      </c>
      <c r="Y12" s="33">
        <f t="shared" si="0"/>
        <v>49.190094126984128</v>
      </c>
      <c r="Z12" s="32">
        <v>0</v>
      </c>
      <c r="AA12" s="32" t="s">
        <v>46</v>
      </c>
      <c r="AB12" s="27"/>
      <c r="AC12" s="33">
        <v>0</v>
      </c>
      <c r="AD12" s="33">
        <v>0</v>
      </c>
      <c r="AE12" s="34" t="s">
        <v>47</v>
      </c>
      <c r="AF12" s="18"/>
    </row>
    <row r="13" spans="2:32" ht="81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50</v>
      </c>
      <c r="L13" s="32" t="s">
        <v>40</v>
      </c>
      <c r="M13" s="30" t="s">
        <v>44</v>
      </c>
      <c r="N13" s="30" t="s">
        <v>51</v>
      </c>
      <c r="O13" s="30" t="s">
        <v>45</v>
      </c>
      <c r="P13" s="32" t="s">
        <v>41</v>
      </c>
      <c r="Q13" s="32" t="s">
        <v>52</v>
      </c>
      <c r="R13" s="30">
        <v>6300000</v>
      </c>
      <c r="S13" s="30">
        <v>6300000</v>
      </c>
      <c r="T13" s="30">
        <v>6230700</v>
      </c>
      <c r="U13" s="30">
        <v>6227967.0700000003</v>
      </c>
      <c r="V13" s="30">
        <v>3113983.54</v>
      </c>
      <c r="W13" s="30">
        <v>3113983.54</v>
      </c>
      <c r="X13" s="30">
        <v>3113983.54</v>
      </c>
      <c r="Y13" s="33">
        <f t="shared" si="0"/>
        <v>49.428310158730163</v>
      </c>
      <c r="Z13" s="32">
        <v>0</v>
      </c>
      <c r="AA13" s="32" t="s">
        <v>46</v>
      </c>
      <c r="AB13" s="27"/>
      <c r="AC13" s="33">
        <v>0</v>
      </c>
      <c r="AD13" s="33">
        <v>0</v>
      </c>
      <c r="AE13" s="34" t="s">
        <v>47</v>
      </c>
      <c r="AF13" s="18"/>
    </row>
    <row r="14" spans="2:32" ht="60.75">
      <c r="B14" s="18"/>
      <c r="C14" s="28" t="s">
        <v>62</v>
      </c>
      <c r="D14" s="28" t="s">
        <v>63</v>
      </c>
      <c r="E14" s="29" t="s">
        <v>64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50</v>
      </c>
      <c r="L14" s="32" t="s">
        <v>40</v>
      </c>
      <c r="M14" s="30" t="s">
        <v>44</v>
      </c>
      <c r="N14" s="30" t="s">
        <v>51</v>
      </c>
      <c r="O14" s="30" t="s">
        <v>45</v>
      </c>
      <c r="P14" s="32" t="s">
        <v>41</v>
      </c>
      <c r="Q14" s="32" t="s">
        <v>52</v>
      </c>
      <c r="R14" s="30">
        <v>2300000</v>
      </c>
      <c r="S14" s="30">
        <v>2300000</v>
      </c>
      <c r="T14" s="30">
        <v>2300000</v>
      </c>
      <c r="U14" s="30">
        <v>2268074.84</v>
      </c>
      <c r="V14" s="30">
        <v>2258298.65</v>
      </c>
      <c r="W14" s="30">
        <v>2258298.65</v>
      </c>
      <c r="X14" s="30">
        <v>2258298.65</v>
      </c>
      <c r="Y14" s="33">
        <f t="shared" ref="Y14:Y17" si="1">IF(ISERROR(W14/S14),0,((W14/S14)*100))</f>
        <v>98.186897826086948</v>
      </c>
      <c r="Z14" s="32">
        <v>0</v>
      </c>
      <c r="AA14" s="32" t="s">
        <v>46</v>
      </c>
      <c r="AB14" s="27"/>
      <c r="AC14" s="33">
        <v>0</v>
      </c>
      <c r="AD14" s="33">
        <v>100</v>
      </c>
      <c r="AE14" s="34" t="s">
        <v>47</v>
      </c>
      <c r="AF14" s="18"/>
    </row>
    <row r="15" spans="2:32" ht="67.5">
      <c r="B15" s="18"/>
      <c r="C15" s="28" t="s">
        <v>65</v>
      </c>
      <c r="D15" s="28" t="s">
        <v>66</v>
      </c>
      <c r="E15" s="29" t="s">
        <v>67</v>
      </c>
      <c r="F15" s="29" t="s">
        <v>5</v>
      </c>
      <c r="G15" s="29" t="s">
        <v>39</v>
      </c>
      <c r="H15" s="30" t="s">
        <v>42</v>
      </c>
      <c r="I15" s="30" t="s">
        <v>40</v>
      </c>
      <c r="J15" s="31" t="s">
        <v>43</v>
      </c>
      <c r="K15" s="30" t="s">
        <v>50</v>
      </c>
      <c r="L15" s="32" t="s">
        <v>40</v>
      </c>
      <c r="M15" s="30" t="s">
        <v>44</v>
      </c>
      <c r="N15" s="30" t="s">
        <v>51</v>
      </c>
      <c r="O15" s="30" t="s">
        <v>45</v>
      </c>
      <c r="P15" s="32" t="s">
        <v>41</v>
      </c>
      <c r="Q15" s="32" t="s">
        <v>52</v>
      </c>
      <c r="R15" s="30">
        <v>4000000</v>
      </c>
      <c r="S15" s="30">
        <v>4000000</v>
      </c>
      <c r="T15" s="30">
        <v>4000000</v>
      </c>
      <c r="U15" s="30">
        <v>3924999.57</v>
      </c>
      <c r="V15" s="30">
        <v>3906372.78</v>
      </c>
      <c r="W15" s="30">
        <v>3906372.78</v>
      </c>
      <c r="X15" s="30">
        <v>3906372.78</v>
      </c>
      <c r="Y15" s="33">
        <f t="shared" si="1"/>
        <v>97.659319499999995</v>
      </c>
      <c r="Z15" s="32">
        <v>0</v>
      </c>
      <c r="AA15" s="32" t="s">
        <v>46</v>
      </c>
      <c r="AB15" s="27"/>
      <c r="AC15" s="33">
        <v>0</v>
      </c>
      <c r="AD15" s="33">
        <v>100</v>
      </c>
      <c r="AE15" s="34" t="s">
        <v>47</v>
      </c>
      <c r="AF15" s="18"/>
    </row>
    <row r="16" spans="2:32" ht="60.75">
      <c r="B16" s="18"/>
      <c r="C16" s="28" t="s">
        <v>68</v>
      </c>
      <c r="D16" s="28" t="s">
        <v>69</v>
      </c>
      <c r="E16" s="29" t="s">
        <v>70</v>
      </c>
      <c r="F16" s="29" t="s">
        <v>5</v>
      </c>
      <c r="G16" s="29" t="s">
        <v>39</v>
      </c>
      <c r="H16" s="30" t="s">
        <v>42</v>
      </c>
      <c r="I16" s="30" t="s">
        <v>40</v>
      </c>
      <c r="J16" s="31" t="s">
        <v>43</v>
      </c>
      <c r="K16" s="30" t="s">
        <v>50</v>
      </c>
      <c r="L16" s="32" t="s">
        <v>40</v>
      </c>
      <c r="M16" s="30" t="s">
        <v>44</v>
      </c>
      <c r="N16" s="30" t="s">
        <v>51</v>
      </c>
      <c r="O16" s="30" t="s">
        <v>45</v>
      </c>
      <c r="P16" s="32" t="s">
        <v>41</v>
      </c>
      <c r="Q16" s="32" t="s">
        <v>52</v>
      </c>
      <c r="R16" s="30">
        <v>9000000</v>
      </c>
      <c r="S16" s="30">
        <v>9000000</v>
      </c>
      <c r="T16" s="30">
        <v>9000000</v>
      </c>
      <c r="U16" s="30">
        <v>8896839.8900000006</v>
      </c>
      <c r="V16" s="30">
        <v>6108574.9199999999</v>
      </c>
      <c r="W16" s="30">
        <v>6108574.9199999999</v>
      </c>
      <c r="X16" s="30">
        <v>6108574.9199999999</v>
      </c>
      <c r="Y16" s="33">
        <f t="shared" si="1"/>
        <v>67.873054666666661</v>
      </c>
      <c r="Z16" s="32">
        <v>0</v>
      </c>
      <c r="AA16" s="32" t="s">
        <v>46</v>
      </c>
      <c r="AB16" s="27"/>
      <c r="AC16" s="33">
        <v>0</v>
      </c>
      <c r="AD16" s="33">
        <v>29</v>
      </c>
      <c r="AE16" s="34" t="s">
        <v>47</v>
      </c>
      <c r="AF16" s="18"/>
    </row>
    <row r="17" spans="2:32" ht="94.5">
      <c r="B17" s="18"/>
      <c r="C17" s="28" t="s">
        <v>71</v>
      </c>
      <c r="D17" s="28" t="s">
        <v>72</v>
      </c>
      <c r="E17" s="29" t="s">
        <v>73</v>
      </c>
      <c r="F17" s="29" t="s">
        <v>5</v>
      </c>
      <c r="G17" s="29" t="s">
        <v>39</v>
      </c>
      <c r="H17" s="30" t="s">
        <v>42</v>
      </c>
      <c r="I17" s="30" t="s">
        <v>40</v>
      </c>
      <c r="J17" s="31" t="s">
        <v>43</v>
      </c>
      <c r="K17" s="30" t="s">
        <v>50</v>
      </c>
      <c r="L17" s="32" t="s">
        <v>40</v>
      </c>
      <c r="M17" s="30" t="s">
        <v>44</v>
      </c>
      <c r="N17" s="30" t="s">
        <v>51</v>
      </c>
      <c r="O17" s="30" t="s">
        <v>45</v>
      </c>
      <c r="P17" s="32" t="s">
        <v>41</v>
      </c>
      <c r="Q17" s="32" t="s">
        <v>52</v>
      </c>
      <c r="R17" s="30">
        <v>7200000</v>
      </c>
      <c r="S17" s="30">
        <v>7200000</v>
      </c>
      <c r="T17" s="30">
        <v>7120800</v>
      </c>
      <c r="U17" s="30">
        <v>7117716.1600000001</v>
      </c>
      <c r="V17" s="30">
        <v>3558858.08</v>
      </c>
      <c r="W17" s="30">
        <v>3558858.08</v>
      </c>
      <c r="X17" s="30">
        <v>3558858.08</v>
      </c>
      <c r="Y17" s="33">
        <f t="shared" si="1"/>
        <v>49.428584444444446</v>
      </c>
      <c r="Z17" s="32">
        <v>0</v>
      </c>
      <c r="AA17" s="32" t="s">
        <v>46</v>
      </c>
      <c r="AB17" s="27"/>
      <c r="AC17" s="33">
        <v>0</v>
      </c>
      <c r="AD17" s="33">
        <v>0</v>
      </c>
      <c r="AE17" s="34" t="s">
        <v>47</v>
      </c>
      <c r="AF17" s="18"/>
    </row>
    <row r="18" spans="2:32" ht="60.75">
      <c r="B18" s="18"/>
      <c r="C18" s="28" t="s">
        <v>75</v>
      </c>
      <c r="D18" s="28" t="s">
        <v>76</v>
      </c>
      <c r="E18" s="29" t="s">
        <v>77</v>
      </c>
      <c r="F18" s="29" t="s">
        <v>5</v>
      </c>
      <c r="G18" s="29" t="s">
        <v>39</v>
      </c>
      <c r="H18" s="30" t="s">
        <v>42</v>
      </c>
      <c r="I18" s="30" t="s">
        <v>40</v>
      </c>
      <c r="J18" s="31" t="s">
        <v>43</v>
      </c>
      <c r="K18" s="30" t="s">
        <v>50</v>
      </c>
      <c r="L18" s="32" t="s">
        <v>40</v>
      </c>
      <c r="M18" s="30" t="s">
        <v>44</v>
      </c>
      <c r="N18" s="30" t="s">
        <v>74</v>
      </c>
      <c r="O18" s="30" t="s">
        <v>49</v>
      </c>
      <c r="P18" s="32" t="s">
        <v>41</v>
      </c>
      <c r="Q18" s="32" t="s">
        <v>52</v>
      </c>
      <c r="R18" s="30">
        <v>4000000</v>
      </c>
      <c r="S18" s="30">
        <v>4000000</v>
      </c>
      <c r="T18" s="30">
        <v>3956000</v>
      </c>
      <c r="U18" s="30">
        <v>3924679.93</v>
      </c>
      <c r="V18" s="30">
        <v>1962339.96</v>
      </c>
      <c r="W18" s="30">
        <v>1962339.96</v>
      </c>
      <c r="X18" s="30">
        <v>1962339.96</v>
      </c>
      <c r="Y18" s="33">
        <f t="shared" ref="Y18:Y19" si="2">IF(ISERROR(W18/S18),0,((W18/S18)*100))</f>
        <v>49.058498999999998</v>
      </c>
      <c r="Z18" s="32">
        <v>0</v>
      </c>
      <c r="AA18" s="32" t="s">
        <v>46</v>
      </c>
      <c r="AB18" s="27">
        <v>0</v>
      </c>
      <c r="AC18" s="33">
        <v>0</v>
      </c>
      <c r="AD18" s="33">
        <v>0</v>
      </c>
      <c r="AE18" s="34" t="s">
        <v>47</v>
      </c>
      <c r="AF18" s="18"/>
    </row>
    <row r="19" spans="2:32" ht="60.75">
      <c r="B19" s="18"/>
      <c r="C19" s="28" t="s">
        <v>78</v>
      </c>
      <c r="D19" s="28" t="s">
        <v>79</v>
      </c>
      <c r="E19" s="29" t="s">
        <v>80</v>
      </c>
      <c r="F19" s="29" t="s">
        <v>5</v>
      </c>
      <c r="G19" s="29" t="s">
        <v>39</v>
      </c>
      <c r="H19" s="30" t="s">
        <v>42</v>
      </c>
      <c r="I19" s="30" t="s">
        <v>40</v>
      </c>
      <c r="J19" s="31" t="s">
        <v>43</v>
      </c>
      <c r="K19" s="30" t="s">
        <v>50</v>
      </c>
      <c r="L19" s="32" t="s">
        <v>40</v>
      </c>
      <c r="M19" s="30" t="s">
        <v>44</v>
      </c>
      <c r="N19" s="30" t="s">
        <v>74</v>
      </c>
      <c r="O19" s="30" t="s">
        <v>49</v>
      </c>
      <c r="P19" s="32" t="s">
        <v>41</v>
      </c>
      <c r="Q19" s="32" t="s">
        <v>52</v>
      </c>
      <c r="R19" s="30">
        <v>8640000</v>
      </c>
      <c r="S19" s="30">
        <v>8544960</v>
      </c>
      <c r="T19" s="30">
        <v>8544960</v>
      </c>
      <c r="U19" s="30">
        <v>8518701.5399999991</v>
      </c>
      <c r="V19" s="30">
        <v>4259350.7699999996</v>
      </c>
      <c r="W19" s="30">
        <v>4259350.7699999996</v>
      </c>
      <c r="X19" s="30">
        <v>4259350.7699999996</v>
      </c>
      <c r="Y19" s="33">
        <f t="shared" si="2"/>
        <v>49.846351182451407</v>
      </c>
      <c r="Z19" s="32">
        <v>0</v>
      </c>
      <c r="AA19" s="32" t="s">
        <v>46</v>
      </c>
      <c r="AB19" s="27">
        <v>0</v>
      </c>
      <c r="AC19" s="33">
        <v>0</v>
      </c>
      <c r="AD19" s="33">
        <v>0</v>
      </c>
      <c r="AE19" s="34" t="s">
        <v>47</v>
      </c>
      <c r="AF19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2018-01-30T00:32:32Z</dcterms:modified>
</cp:coreProperties>
</file>